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G196" i="1"/>
  <c r="H196" i="1"/>
  <c r="L196" i="1"/>
</calcChain>
</file>

<file path=xl/sharedStrings.xml><?xml version="1.0" encoding="utf-8"?>
<sst xmlns="http://schemas.openxmlformats.org/spreadsheetml/2006/main" count="273" uniqueCount="78">
  <si>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</si>
  <si>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</si>
  <si>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</si>
  <si>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</si>
  <si>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</si>
  <si>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</si>
  <si>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</si>
  <si>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</si>
  <si>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</si>
  <si>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</si>
  <si>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</si>
  <si>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</si>
  <si>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</si>
  <si>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</si>
  <si>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</si>
  <si>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</si>
  <si>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</si>
  <si>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</si>
  <si>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</si>
  <si>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</si>
  <si>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</si>
  <si>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</si>
  <si>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</si>
  <si>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</si>
  <si>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</si>
  <si>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</si>
  <si>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</si>
  <si>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</si>
  <si>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</si>
  <si>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</si>
  <si>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</si>
  <si>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</si>
  <si>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</si>
  <si>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</si>
  <si>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</si>
  <si>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</si>
  <si>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</si>
  <si>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</si>
  <si>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</si>
  <si>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"Новомичуринская СОШ № 3" Пронского района Рязанской области</t>
  </si>
  <si>
    <t>директор школы</t>
  </si>
  <si>
    <t>Фролов С.И.</t>
  </si>
  <si>
    <t>Плов из мяса птицы</t>
  </si>
  <si>
    <t>Чай с сахаром</t>
  </si>
  <si>
    <t>Хлеб пшеничный</t>
  </si>
  <si>
    <t>Огурцы свежие</t>
  </si>
  <si>
    <t>Апельсины</t>
  </si>
  <si>
    <t>ПР</t>
  </si>
  <si>
    <t>Каша молочная пшенная с маслом слив.</t>
  </si>
  <si>
    <t>Кофейный напиток</t>
  </si>
  <si>
    <t>Колбаса полукопченая (порциями)</t>
  </si>
  <si>
    <t>Бананы</t>
  </si>
  <si>
    <t>Котлета рыбная ,картофельное пюре</t>
  </si>
  <si>
    <t>Ацидофильный напиток</t>
  </si>
  <si>
    <t>сладкое</t>
  </si>
  <si>
    <t>Помидоры свежие</t>
  </si>
  <si>
    <t>Запеканка из творога с морковью и с сгущ. молоком</t>
  </si>
  <si>
    <t>Яйцо вареное</t>
  </si>
  <si>
    <t>Печенье Забава</t>
  </si>
  <si>
    <t>яблоки</t>
  </si>
  <si>
    <t>Котлета рубленная ,макароны отварные</t>
  </si>
  <si>
    <t>Сухари ванильные</t>
  </si>
  <si>
    <t>Сок яблочный</t>
  </si>
  <si>
    <t>Сосиска отварная,макароны отварные</t>
  </si>
  <si>
    <t>Чай с лимоном</t>
  </si>
  <si>
    <t>Огурцы свежие порционно</t>
  </si>
  <si>
    <t>Каша рисовая молочная с маслом слив.</t>
  </si>
  <si>
    <t>200, 10</t>
  </si>
  <si>
    <t>Сыр порциями(российский)</t>
  </si>
  <si>
    <t>Птица, тушенная в сметанном соусе,каша гречневая с маслом слив.</t>
  </si>
  <si>
    <t>Кисель</t>
  </si>
  <si>
    <t>ТК</t>
  </si>
  <si>
    <t>Салат из свежей капусты с морковью</t>
  </si>
  <si>
    <t>апельсины</t>
  </si>
  <si>
    <t>Жаркое по-домашнему</t>
  </si>
  <si>
    <t>Котлеты куриные , макаронные изделия отварные</t>
  </si>
  <si>
    <t>Салат из моркови с сахаром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</si>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</sst>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180</v>
      </c>
      <c r="G6" s="51">
        <v>14.83</v>
      </c>
      <c r="H6" s="51">
        <v>9.16</v>
      </c>
      <c r="I6" s="52">
        <v>31.3</v>
      </c>
      <c r="J6" s="51">
        <v>292.5</v>
      </c>
      <c r="K6" s="53">
        <v>291</v>
      </c>
      <c r="L6" s="54">
        <v>40.28</v>
      </c>
    </row>
    <row r="7" spans="1:12" ht="15" x14ac:dyDescent="0.25">
      <c r="A7" s="23"/>
      <c r="B7" s="15"/>
      <c r="C7" s="11"/>
      <c r="D7" s="6"/>
      <c r="E7" s="55" t="s">
        <v>45</v>
      </c>
      <c r="F7" s="56">
        <v>20</v>
      </c>
      <c r="G7" s="56">
        <v>0.14000000000000001</v>
      </c>
      <c r="H7" s="56">
        <v>0.02</v>
      </c>
      <c r="I7" s="57">
        <v>0.38</v>
      </c>
      <c r="J7" s="56">
        <v>2.4</v>
      </c>
      <c r="K7" s="43">
        <v>71</v>
      </c>
      <c r="L7" s="59">
        <v>4.2</v>
      </c>
    </row>
    <row r="8" spans="1:12" ht="15" x14ac:dyDescent="0.25">
      <c r="A8" s="23"/>
      <c r="B8" s="15"/>
      <c r="C8" s="11"/>
      <c r="D8" s="7" t="s">
        <v>22</v>
      </c>
      <c r="E8" s="55" t="s">
        <v>43</v>
      </c>
      <c r="F8" s="56">
        <v>200</v>
      </c>
      <c r="G8" s="56">
        <v>7.0000000000000007E-2</v>
      </c>
      <c r="H8" s="56">
        <v>0.02</v>
      </c>
      <c r="I8" s="57">
        <v>15</v>
      </c>
      <c r="J8" s="56">
        <v>60</v>
      </c>
      <c r="K8" s="58">
        <v>376</v>
      </c>
      <c r="L8" s="42">
        <v>2.15</v>
      </c>
    </row>
    <row r="9" spans="1:12" ht="15.75" thickBot="1" x14ac:dyDescent="0.3">
      <c r="A9" s="23"/>
      <c r="B9" s="15"/>
      <c r="C9" s="11"/>
      <c r="D9" s="7" t="s">
        <v>23</v>
      </c>
      <c r="E9" s="55" t="s">
        <v>44</v>
      </c>
      <c r="F9" s="42">
        <v>24</v>
      </c>
      <c r="G9" s="56">
        <v>1.8480000000000001</v>
      </c>
      <c r="H9" s="56">
        <v>0.72</v>
      </c>
      <c r="I9" s="57">
        <v>12.48</v>
      </c>
      <c r="J9" s="56">
        <v>64.08</v>
      </c>
      <c r="K9" s="43" t="s">
        <v>47</v>
      </c>
      <c r="L9" s="59">
        <v>1.99</v>
      </c>
    </row>
    <row r="10" spans="1:12" ht="15" x14ac:dyDescent="0.25">
      <c r="A10" s="23"/>
      <c r="B10" s="15"/>
      <c r="C10" s="11"/>
      <c r="D10" s="7" t="s">
        <v>24</v>
      </c>
      <c r="E10" s="50" t="s">
        <v>46</v>
      </c>
      <c r="F10" s="51">
        <v>80</v>
      </c>
      <c r="G10" s="51">
        <v>0.72</v>
      </c>
      <c r="H10" s="51">
        <v>0.16</v>
      </c>
      <c r="I10" s="52">
        <v>9.6959999999999997</v>
      </c>
      <c r="J10" s="42">
        <v>34</v>
      </c>
      <c r="K10" s="43" t="s">
        <v>47</v>
      </c>
      <c r="L10" s="54">
        <v>17.600000000000001</v>
      </c>
    </row>
    <row r="11" spans="1:12" ht="15" x14ac:dyDescent="0.25">
      <c r="A11" s="23"/>
      <c r="B11" s="15"/>
      <c r="C11" s="11"/>
      <c r="D11" s="6"/>
      <c r="E11" s="55"/>
      <c r="F11" s="56"/>
      <c r="G11" s="59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504</v>
      </c>
      <c r="G13" s="19">
        <f t="shared" ref="G13:J13" si="0">SUM(G6:G12)</f>
        <v>17.608000000000001</v>
      </c>
      <c r="H13" s="19">
        <f t="shared" si="0"/>
        <v>10.08</v>
      </c>
      <c r="I13" s="19">
        <f t="shared" si="0"/>
        <v>68.855999999999995</v>
      </c>
      <c r="J13" s="19">
        <f t="shared" si="0"/>
        <v>452.97999999999996</v>
      </c>
      <c r="K13" s="25"/>
      <c r="L13" s="19">
        <f t="shared" ref="L13" si="1">SUM(L6:L12)</f>
        <v>66.22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504</v>
      </c>
      <c r="G24" s="32">
        <f t="shared" ref="G24:J24" si="4">G13+G23</f>
        <v>17.608000000000001</v>
      </c>
      <c r="H24" s="32">
        <f t="shared" si="4"/>
        <v>10.08</v>
      </c>
      <c r="I24" s="32">
        <f t="shared" si="4"/>
        <v>68.855999999999995</v>
      </c>
      <c r="J24" s="32">
        <f t="shared" si="4"/>
        <v>452.97999999999996</v>
      </c>
      <c r="K24" s="32"/>
      <c r="L24" s="32">
        <f t="shared" ref="L24" si="5">L13+L23</f>
        <v>66.22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210</v>
      </c>
      <c r="G25" s="51">
        <v>8.5399999999999991</v>
      </c>
      <c r="H25" s="51">
        <v>11.06</v>
      </c>
      <c r="I25" s="52">
        <v>44.32</v>
      </c>
      <c r="J25" s="51">
        <v>312</v>
      </c>
      <c r="K25" s="53">
        <v>173</v>
      </c>
      <c r="L25" s="54">
        <v>16.440000000000001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5" t="s">
        <v>49</v>
      </c>
      <c r="F27" s="42">
        <v>200</v>
      </c>
      <c r="G27" s="56">
        <v>3.17</v>
      </c>
      <c r="H27" s="56">
        <v>2.67</v>
      </c>
      <c r="I27" s="57">
        <v>15.95</v>
      </c>
      <c r="J27" s="56">
        <v>100.6</v>
      </c>
      <c r="K27" s="43">
        <v>379</v>
      </c>
      <c r="L27" s="59">
        <v>9.75</v>
      </c>
    </row>
    <row r="28" spans="1:12" ht="15.75" thickBot="1" x14ac:dyDescent="0.3">
      <c r="A28" s="14"/>
      <c r="B28" s="15"/>
      <c r="C28" s="11"/>
      <c r="D28" s="7" t="s">
        <v>23</v>
      </c>
      <c r="E28" s="55" t="s">
        <v>44</v>
      </c>
      <c r="F28" s="42">
        <v>36</v>
      </c>
      <c r="G28" s="56">
        <v>2.7719999999999998</v>
      </c>
      <c r="H28" s="56">
        <v>1.08</v>
      </c>
      <c r="I28" s="57">
        <v>18.72</v>
      </c>
      <c r="J28" s="42">
        <v>96</v>
      </c>
      <c r="K28" s="43" t="s">
        <v>47</v>
      </c>
      <c r="L28" s="42">
        <v>3.03</v>
      </c>
    </row>
    <row r="29" spans="1:12" ht="15" x14ac:dyDescent="0.25">
      <c r="A29" s="14"/>
      <c r="B29" s="15"/>
      <c r="C29" s="11"/>
      <c r="D29" s="7" t="s">
        <v>24</v>
      </c>
      <c r="E29" s="50" t="s">
        <v>51</v>
      </c>
      <c r="F29" s="51">
        <v>117</v>
      </c>
      <c r="G29" s="51">
        <v>1.7549999999999999</v>
      </c>
      <c r="H29" s="51">
        <v>0.58499999999999996</v>
      </c>
      <c r="I29" s="52">
        <v>24.25</v>
      </c>
      <c r="J29" s="42">
        <v>112</v>
      </c>
      <c r="K29" s="43" t="s">
        <v>47</v>
      </c>
      <c r="L29" s="42">
        <v>23.4</v>
      </c>
    </row>
    <row r="30" spans="1:12" ht="15" x14ac:dyDescent="0.25">
      <c r="A30" s="14"/>
      <c r="B30" s="15"/>
      <c r="C30" s="11"/>
      <c r="D30" s="6" t="s">
        <v>26</v>
      </c>
      <c r="E30" s="55" t="s">
        <v>50</v>
      </c>
      <c r="F30" s="42">
        <v>30</v>
      </c>
      <c r="G30" s="56">
        <v>6.53</v>
      </c>
      <c r="H30" s="56">
        <v>12.03</v>
      </c>
      <c r="I30" s="57">
        <v>0.09</v>
      </c>
      <c r="J30" s="42">
        <v>127</v>
      </c>
      <c r="K30" s="43">
        <v>16</v>
      </c>
      <c r="L30" s="42">
        <v>13.6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593</v>
      </c>
      <c r="G32" s="19">
        <f t="shared" ref="G32" si="6">SUM(G25:G31)</f>
        <v>22.766999999999999</v>
      </c>
      <c r="H32" s="19">
        <f t="shared" ref="H32" si="7">SUM(H25:H31)</f>
        <v>27.424999999999997</v>
      </c>
      <c r="I32" s="19">
        <f t="shared" ref="I32" si="8">SUM(I25:I31)</f>
        <v>103.33</v>
      </c>
      <c r="J32" s="19">
        <f t="shared" ref="J32:L32" si="9">SUM(J25:J31)</f>
        <v>747.6</v>
      </c>
      <c r="K32" s="25"/>
      <c r="L32" s="19">
        <f t="shared" si="9"/>
        <v>66.22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593</v>
      </c>
      <c r="G43" s="32">
        <f t="shared" ref="G43" si="14">G32+G42</f>
        <v>22.766999999999999</v>
      </c>
      <c r="H43" s="32">
        <f t="shared" ref="H43" si="15">H32+H42</f>
        <v>27.424999999999997</v>
      </c>
      <c r="I43" s="32">
        <f t="shared" ref="I43" si="16">I32+I42</f>
        <v>103.33</v>
      </c>
      <c r="J43" s="32">
        <f t="shared" ref="J43:L43" si="17">J32+J42</f>
        <v>747.6</v>
      </c>
      <c r="K43" s="32"/>
      <c r="L43" s="32">
        <f t="shared" si="17"/>
        <v>66.22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51">
        <v>170</v>
      </c>
      <c r="G44" s="51">
        <v>12.03</v>
      </c>
      <c r="H44" s="51">
        <v>9.89</v>
      </c>
      <c r="I44" s="52">
        <v>11.47</v>
      </c>
      <c r="J44" s="39">
        <v>234</v>
      </c>
      <c r="K44" s="53">
        <v>234.31200000000001</v>
      </c>
      <c r="L44" s="54">
        <v>27.73</v>
      </c>
    </row>
    <row r="45" spans="1:12" ht="15" x14ac:dyDescent="0.25">
      <c r="A45" s="23"/>
      <c r="B45" s="15"/>
      <c r="C45" s="11"/>
      <c r="D45" s="64" t="s">
        <v>26</v>
      </c>
      <c r="E45" s="55" t="s">
        <v>55</v>
      </c>
      <c r="F45" s="42">
        <v>30</v>
      </c>
      <c r="G45" s="56">
        <v>0.33</v>
      </c>
      <c r="H45" s="56">
        <v>0.06</v>
      </c>
      <c r="I45" s="57">
        <v>1.1399999999999999</v>
      </c>
      <c r="J45" s="42">
        <v>7</v>
      </c>
      <c r="K45" s="43">
        <v>71</v>
      </c>
      <c r="L45" s="59">
        <v>6.13</v>
      </c>
    </row>
    <row r="46" spans="1:12" ht="15" x14ac:dyDescent="0.25">
      <c r="A46" s="23"/>
      <c r="B46" s="15"/>
      <c r="C46" s="11"/>
      <c r="D46" s="7" t="s">
        <v>22</v>
      </c>
      <c r="E46" s="55" t="s">
        <v>43</v>
      </c>
      <c r="F46" s="42">
        <v>200</v>
      </c>
      <c r="G46" s="56">
        <v>7.0000000000000007E-2</v>
      </c>
      <c r="H46" s="56">
        <v>0.02</v>
      </c>
      <c r="I46" s="57">
        <v>15</v>
      </c>
      <c r="J46" s="42">
        <v>60</v>
      </c>
      <c r="K46" s="43">
        <v>376</v>
      </c>
      <c r="L46" s="59">
        <v>2.15</v>
      </c>
    </row>
    <row r="47" spans="1:12" ht="15" x14ac:dyDescent="0.25">
      <c r="A47" s="23"/>
      <c r="B47" s="15"/>
      <c r="C47" s="11"/>
      <c r="D47" s="7" t="s">
        <v>23</v>
      </c>
      <c r="E47" s="55" t="s">
        <v>44</v>
      </c>
      <c r="F47" s="42">
        <v>24</v>
      </c>
      <c r="G47" s="56">
        <v>1.8480000000000001</v>
      </c>
      <c r="H47" s="56">
        <v>0.72</v>
      </c>
      <c r="I47" s="57">
        <v>12.48</v>
      </c>
      <c r="J47" s="42">
        <v>64</v>
      </c>
      <c r="K47" s="43" t="s">
        <v>47</v>
      </c>
      <c r="L47" s="59">
        <v>2.0499999999999998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.75" thickBot="1" x14ac:dyDescent="0.3">
      <c r="A49" s="23"/>
      <c r="B49" s="15"/>
      <c r="C49" s="11"/>
      <c r="D49" s="6" t="s">
        <v>54</v>
      </c>
      <c r="E49" s="60" t="s">
        <v>53</v>
      </c>
      <c r="F49" s="42">
        <v>200</v>
      </c>
      <c r="G49" s="61">
        <v>5.6</v>
      </c>
      <c r="H49" s="61">
        <v>5</v>
      </c>
      <c r="I49" s="62">
        <v>8</v>
      </c>
      <c r="J49" s="42">
        <v>100</v>
      </c>
      <c r="K49" s="43" t="s">
        <v>47</v>
      </c>
      <c r="L49" s="63">
        <v>28.16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624</v>
      </c>
      <c r="G51" s="19">
        <f t="shared" ref="G51" si="18">SUM(G44:G50)</f>
        <v>19.878</v>
      </c>
      <c r="H51" s="19">
        <f t="shared" ref="H51" si="19">SUM(H44:H50)</f>
        <v>15.690000000000001</v>
      </c>
      <c r="I51" s="19">
        <f t="shared" ref="I51" si="20">SUM(I44:I50)</f>
        <v>48.09</v>
      </c>
      <c r="J51" s="19">
        <f t="shared" ref="J51:L51" si="21">SUM(J44:J50)</f>
        <v>465</v>
      </c>
      <c r="K51" s="25"/>
      <c r="L51" s="19">
        <f t="shared" si="21"/>
        <v>66.22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624</v>
      </c>
      <c r="G62" s="32">
        <f t="shared" ref="G62" si="26">G51+G61</f>
        <v>19.878</v>
      </c>
      <c r="H62" s="32">
        <f t="shared" ref="H62" si="27">H51+H61</f>
        <v>15.690000000000001</v>
      </c>
      <c r="I62" s="32">
        <f t="shared" ref="I62" si="28">I51+I61</f>
        <v>48.09</v>
      </c>
      <c r="J62" s="32">
        <f t="shared" ref="J62:L62" si="29">J51+J61</f>
        <v>465</v>
      </c>
      <c r="K62" s="32"/>
      <c r="L62" s="32">
        <f t="shared" si="29"/>
        <v>66.22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56</v>
      </c>
      <c r="F63" s="39">
        <v>115</v>
      </c>
      <c r="G63" s="51">
        <v>12.971</v>
      </c>
      <c r="H63" s="51">
        <v>11.845000000000001</v>
      </c>
      <c r="I63" s="52">
        <v>39.256999999999998</v>
      </c>
      <c r="J63" s="39">
        <v>301</v>
      </c>
      <c r="K63" s="40">
        <v>224</v>
      </c>
      <c r="L63" s="54">
        <v>32.42</v>
      </c>
    </row>
    <row r="64" spans="1:12" ht="15" x14ac:dyDescent="0.25">
      <c r="A64" s="23"/>
      <c r="B64" s="15"/>
      <c r="C64" s="11"/>
      <c r="D64" s="64" t="s">
        <v>26</v>
      </c>
      <c r="E64" s="55" t="s">
        <v>57</v>
      </c>
      <c r="F64" s="42">
        <v>40</v>
      </c>
      <c r="G64" s="56">
        <v>5.08</v>
      </c>
      <c r="H64" s="56">
        <v>4.5999999999999996</v>
      </c>
      <c r="I64" s="57">
        <v>0.28000000000000003</v>
      </c>
      <c r="J64" s="42">
        <v>63</v>
      </c>
      <c r="K64" s="43">
        <v>209</v>
      </c>
      <c r="L64" s="59">
        <v>11</v>
      </c>
    </row>
    <row r="65" spans="1:12" ht="15" x14ac:dyDescent="0.25">
      <c r="A65" s="23"/>
      <c r="B65" s="15"/>
      <c r="C65" s="11"/>
      <c r="D65" s="7" t="s">
        <v>22</v>
      </c>
      <c r="E65" s="55" t="s">
        <v>43</v>
      </c>
      <c r="F65" s="42">
        <v>200</v>
      </c>
      <c r="G65" s="56">
        <v>7.0000000000000007E-2</v>
      </c>
      <c r="H65" s="56">
        <v>0.02</v>
      </c>
      <c r="I65" s="57">
        <v>15</v>
      </c>
      <c r="J65" s="42">
        <v>60</v>
      </c>
      <c r="K65" s="43">
        <v>376</v>
      </c>
      <c r="L65" s="59">
        <v>2.15</v>
      </c>
    </row>
    <row r="66" spans="1:12" ht="15.75" thickBot="1" x14ac:dyDescent="0.3">
      <c r="A66" s="23"/>
      <c r="B66" s="15"/>
      <c r="C66" s="11"/>
      <c r="D66" s="7" t="s">
        <v>23</v>
      </c>
      <c r="E66" s="55" t="s">
        <v>44</v>
      </c>
      <c r="F66" s="42">
        <v>20</v>
      </c>
      <c r="G66" s="56">
        <v>1.54</v>
      </c>
      <c r="H66" s="56">
        <v>0.6</v>
      </c>
      <c r="I66" s="57">
        <v>10.4</v>
      </c>
      <c r="J66" s="42">
        <v>53</v>
      </c>
      <c r="K66" s="43" t="s">
        <v>47</v>
      </c>
      <c r="L66" s="59">
        <v>1.65</v>
      </c>
    </row>
    <row r="67" spans="1:12" ht="15" x14ac:dyDescent="0.25">
      <c r="A67" s="23"/>
      <c r="B67" s="15"/>
      <c r="C67" s="11"/>
      <c r="D67" s="7" t="s">
        <v>24</v>
      </c>
      <c r="E67" s="41" t="s">
        <v>59</v>
      </c>
      <c r="F67" s="42">
        <v>100</v>
      </c>
      <c r="G67" s="51">
        <v>0.4</v>
      </c>
      <c r="H67" s="51">
        <v>0.4</v>
      </c>
      <c r="I67" s="52">
        <v>9.8000000000000007</v>
      </c>
      <c r="J67" s="42">
        <v>47</v>
      </c>
      <c r="K67" s="43" t="s">
        <v>47</v>
      </c>
      <c r="L67" s="54">
        <v>15</v>
      </c>
    </row>
    <row r="68" spans="1:12" ht="15.75" thickBot="1" x14ac:dyDescent="0.3">
      <c r="A68" s="23"/>
      <c r="B68" s="15"/>
      <c r="C68" s="11"/>
      <c r="D68" s="6" t="s">
        <v>54</v>
      </c>
      <c r="E68" s="60" t="s">
        <v>58</v>
      </c>
      <c r="F68" s="42">
        <v>40</v>
      </c>
      <c r="G68" s="61">
        <v>3.32</v>
      </c>
      <c r="H68" s="61">
        <v>11.8</v>
      </c>
      <c r="I68" s="62">
        <v>21.56</v>
      </c>
      <c r="J68" s="42">
        <v>200</v>
      </c>
      <c r="K68" s="43" t="s">
        <v>47</v>
      </c>
      <c r="L68" s="63">
        <v>4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23.381</v>
      </c>
      <c r="H70" s="19">
        <f t="shared" ref="H70" si="31">SUM(H63:H69)</f>
        <v>29.265000000000001</v>
      </c>
      <c r="I70" s="19">
        <f t="shared" ref="I70" si="32">SUM(I63:I69)</f>
        <v>96.296999999999997</v>
      </c>
      <c r="J70" s="19">
        <f t="shared" ref="J70:L70" si="33">SUM(J63:J69)</f>
        <v>724</v>
      </c>
      <c r="K70" s="25"/>
      <c r="L70" s="19">
        <f t="shared" si="33"/>
        <v>66.22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515</v>
      </c>
      <c r="G81" s="32">
        <f t="shared" ref="G81" si="38">G70+G80</f>
        <v>23.381</v>
      </c>
      <c r="H81" s="32">
        <f t="shared" ref="H81" si="39">H70+H80</f>
        <v>29.265000000000001</v>
      </c>
      <c r="I81" s="32">
        <f t="shared" ref="I81" si="40">I70+I80</f>
        <v>96.296999999999997</v>
      </c>
      <c r="J81" s="32">
        <f t="shared" ref="J81:L81" si="41">J70+J80</f>
        <v>724</v>
      </c>
      <c r="K81" s="32"/>
      <c r="L81" s="32">
        <f t="shared" si="41"/>
        <v>66.22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60</v>
      </c>
      <c r="F82" s="39">
        <v>150</v>
      </c>
      <c r="G82" s="51">
        <v>10.17</v>
      </c>
      <c r="H82" s="51">
        <v>10.275</v>
      </c>
      <c r="I82" s="52">
        <v>22.667000000000002</v>
      </c>
      <c r="J82" s="39">
        <v>236</v>
      </c>
      <c r="K82" s="53">
        <v>294.30900000000003</v>
      </c>
      <c r="L82" s="54">
        <v>28.94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5" t="s">
        <v>43</v>
      </c>
      <c r="F84" s="42">
        <v>200</v>
      </c>
      <c r="G84" s="56">
        <v>7.0000000000000007E-2</v>
      </c>
      <c r="H84" s="56">
        <v>0.02</v>
      </c>
      <c r="I84" s="57">
        <v>15</v>
      </c>
      <c r="J84" s="42">
        <v>60</v>
      </c>
      <c r="K84" s="43">
        <v>376</v>
      </c>
      <c r="L84" s="59">
        <v>2.15</v>
      </c>
    </row>
    <row r="85" spans="1:12" ht="15.75" thickBot="1" x14ac:dyDescent="0.3">
      <c r="A85" s="23"/>
      <c r="B85" s="15"/>
      <c r="C85" s="11"/>
      <c r="D85" s="7" t="s">
        <v>23</v>
      </c>
      <c r="E85" s="55" t="s">
        <v>44</v>
      </c>
      <c r="F85" s="42">
        <v>31</v>
      </c>
      <c r="G85" s="56">
        <v>2.387</v>
      </c>
      <c r="H85" s="56">
        <v>0.93</v>
      </c>
      <c r="I85" s="57">
        <v>16.12</v>
      </c>
      <c r="J85" s="42">
        <v>83</v>
      </c>
      <c r="K85" s="43" t="s">
        <v>47</v>
      </c>
      <c r="L85" s="59">
        <v>2.58</v>
      </c>
    </row>
    <row r="86" spans="1:12" ht="15" x14ac:dyDescent="0.25">
      <c r="A86" s="23"/>
      <c r="B86" s="15"/>
      <c r="C86" s="11"/>
      <c r="D86" s="7" t="s">
        <v>24</v>
      </c>
      <c r="E86" s="50" t="s">
        <v>62</v>
      </c>
      <c r="F86" s="42">
        <v>200</v>
      </c>
      <c r="G86" s="51">
        <v>1</v>
      </c>
      <c r="H86" s="51">
        <v>0</v>
      </c>
      <c r="I86" s="52">
        <v>20.2</v>
      </c>
      <c r="J86" s="42">
        <v>85</v>
      </c>
      <c r="K86" s="43" t="s">
        <v>47</v>
      </c>
      <c r="L86" s="54">
        <v>30</v>
      </c>
    </row>
    <row r="87" spans="1:12" ht="15.75" thickBot="1" x14ac:dyDescent="0.3">
      <c r="A87" s="23"/>
      <c r="B87" s="15"/>
      <c r="C87" s="11"/>
      <c r="D87" s="6" t="s">
        <v>54</v>
      </c>
      <c r="E87" s="60" t="s">
        <v>61</v>
      </c>
      <c r="F87" s="42">
        <v>10</v>
      </c>
      <c r="G87" s="61">
        <v>0.85</v>
      </c>
      <c r="H87" s="61">
        <v>0.36</v>
      </c>
      <c r="I87" s="62">
        <v>7.9</v>
      </c>
      <c r="J87" s="42">
        <v>39</v>
      </c>
      <c r="K87" s="43" t="s">
        <v>47</v>
      </c>
      <c r="L87" s="63">
        <v>2.5499999999999998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591</v>
      </c>
      <c r="G89" s="19">
        <f t="shared" ref="G89" si="42">SUM(G82:G88)</f>
        <v>14.477</v>
      </c>
      <c r="H89" s="19">
        <f t="shared" ref="H89" si="43">SUM(H82:H88)</f>
        <v>11.584999999999999</v>
      </c>
      <c r="I89" s="19">
        <f t="shared" ref="I89" si="44">SUM(I82:I88)</f>
        <v>81.887000000000015</v>
      </c>
      <c r="J89" s="19">
        <f t="shared" ref="J89:L89" si="45">SUM(J82:J88)</f>
        <v>503</v>
      </c>
      <c r="K89" s="25"/>
      <c r="L89" s="19">
        <f t="shared" si="45"/>
        <v>66.22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591</v>
      </c>
      <c r="G100" s="32">
        <f t="shared" ref="G100" si="50">G89+G99</f>
        <v>14.477</v>
      </c>
      <c r="H100" s="32">
        <f t="shared" ref="H100" si="51">H89+H99</f>
        <v>11.584999999999999</v>
      </c>
      <c r="I100" s="32">
        <f t="shared" ref="I100" si="52">I89+I99</f>
        <v>81.887000000000015</v>
      </c>
      <c r="J100" s="32">
        <f t="shared" ref="J100:L100" si="53">J89+J99</f>
        <v>503</v>
      </c>
      <c r="K100" s="32"/>
      <c r="L100" s="32">
        <f t="shared" si="53"/>
        <v>66.22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63</v>
      </c>
      <c r="F101" s="39">
        <v>158</v>
      </c>
      <c r="G101" s="51">
        <v>11.06</v>
      </c>
      <c r="H101" s="51">
        <v>18.8</v>
      </c>
      <c r="I101" s="52">
        <v>26.69</v>
      </c>
      <c r="J101" s="39">
        <v>332</v>
      </c>
      <c r="K101" s="53">
        <v>243.309</v>
      </c>
      <c r="L101" s="54">
        <v>29.54</v>
      </c>
    </row>
    <row r="102" spans="1:12" ht="15" x14ac:dyDescent="0.25">
      <c r="A102" s="23"/>
      <c r="B102" s="15"/>
      <c r="C102" s="11"/>
      <c r="D102" s="64" t="s">
        <v>26</v>
      </c>
      <c r="E102" s="55" t="s">
        <v>65</v>
      </c>
      <c r="F102" s="42">
        <v>30</v>
      </c>
      <c r="G102" s="56">
        <v>0.24</v>
      </c>
      <c r="H102" s="56">
        <v>0.03</v>
      </c>
      <c r="I102" s="57">
        <v>0.51</v>
      </c>
      <c r="J102" s="42">
        <v>4</v>
      </c>
      <c r="K102" s="43">
        <v>71</v>
      </c>
      <c r="L102" s="59">
        <v>6.4</v>
      </c>
    </row>
    <row r="103" spans="1:12" ht="15" x14ac:dyDescent="0.25">
      <c r="A103" s="23"/>
      <c r="B103" s="15"/>
      <c r="C103" s="11"/>
      <c r="D103" s="7" t="s">
        <v>22</v>
      </c>
      <c r="E103" s="55" t="s">
        <v>64</v>
      </c>
      <c r="F103" s="42">
        <v>207</v>
      </c>
      <c r="G103" s="56">
        <v>7.0000000000000007E-2</v>
      </c>
      <c r="H103" s="56">
        <v>0.02</v>
      </c>
      <c r="I103" s="57">
        <v>15.2</v>
      </c>
      <c r="J103" s="42">
        <v>62</v>
      </c>
      <c r="K103" s="58">
        <v>367</v>
      </c>
      <c r="L103" s="59">
        <v>4.1500000000000004</v>
      </c>
    </row>
    <row r="104" spans="1:12" ht="15.75" thickBot="1" x14ac:dyDescent="0.3">
      <c r="A104" s="23"/>
      <c r="B104" s="15"/>
      <c r="C104" s="11"/>
      <c r="D104" s="7" t="s">
        <v>23</v>
      </c>
      <c r="E104" s="55" t="s">
        <v>44</v>
      </c>
      <c r="F104" s="42">
        <v>25</v>
      </c>
      <c r="G104" s="56">
        <v>1.925</v>
      </c>
      <c r="H104" s="56">
        <v>0.75</v>
      </c>
      <c r="I104" s="57">
        <v>13</v>
      </c>
      <c r="J104" s="42">
        <v>67</v>
      </c>
      <c r="K104" s="43" t="s">
        <v>47</v>
      </c>
      <c r="L104" s="59">
        <v>2.13</v>
      </c>
    </row>
    <row r="105" spans="1:12" ht="15" x14ac:dyDescent="0.25">
      <c r="A105" s="23"/>
      <c r="B105" s="15"/>
      <c r="C105" s="11"/>
      <c r="D105" s="7" t="s">
        <v>24</v>
      </c>
      <c r="E105" s="41" t="s">
        <v>59</v>
      </c>
      <c r="F105" s="42">
        <v>160</v>
      </c>
      <c r="G105" s="51">
        <v>0.64</v>
      </c>
      <c r="H105" s="51">
        <v>0.64</v>
      </c>
      <c r="I105" s="52">
        <v>15.68</v>
      </c>
      <c r="J105" s="42">
        <v>75</v>
      </c>
      <c r="K105" s="43" t="s">
        <v>47</v>
      </c>
      <c r="L105" s="54">
        <v>24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13.935000000000002</v>
      </c>
      <c r="H108" s="19">
        <f t="shared" si="54"/>
        <v>20.240000000000002</v>
      </c>
      <c r="I108" s="19">
        <f t="shared" si="54"/>
        <v>71.080000000000013</v>
      </c>
      <c r="J108" s="19">
        <f t="shared" si="54"/>
        <v>540</v>
      </c>
      <c r="K108" s="25"/>
      <c r="L108" s="19">
        <f t="shared" ref="L108" si="55">SUM(L101:L107)</f>
        <v>66.22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580</v>
      </c>
      <c r="G119" s="32">
        <f t="shared" ref="G119" si="58">G108+G118</f>
        <v>13.935000000000002</v>
      </c>
      <c r="H119" s="32">
        <f t="shared" ref="H119" si="59">H108+H118</f>
        <v>20.240000000000002</v>
      </c>
      <c r="I119" s="32">
        <f t="shared" ref="I119" si="60">I108+I118</f>
        <v>71.080000000000013</v>
      </c>
      <c r="J119" s="32">
        <f t="shared" ref="J119:L119" si="61">J108+J118</f>
        <v>540</v>
      </c>
      <c r="K119" s="32"/>
      <c r="L119" s="32">
        <f t="shared" si="61"/>
        <v>66.22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66</v>
      </c>
      <c r="F120" s="51" t="s">
        <v>67</v>
      </c>
      <c r="G120" s="51">
        <v>6</v>
      </c>
      <c r="H120" s="51">
        <v>10.85</v>
      </c>
      <c r="I120" s="52">
        <v>42.95</v>
      </c>
      <c r="J120" s="39">
        <v>294</v>
      </c>
      <c r="K120" s="40">
        <v>174</v>
      </c>
      <c r="L120" s="54">
        <v>18.62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5" t="s">
        <v>43</v>
      </c>
      <c r="F122" s="42">
        <v>200</v>
      </c>
      <c r="G122" s="56">
        <v>7.0000000000000007E-2</v>
      </c>
      <c r="H122" s="56">
        <v>0.02</v>
      </c>
      <c r="I122" s="57">
        <v>15</v>
      </c>
      <c r="J122" s="42">
        <v>60</v>
      </c>
      <c r="K122" s="43">
        <v>376</v>
      </c>
      <c r="L122" s="59">
        <v>2.15</v>
      </c>
    </row>
    <row r="123" spans="1:12" ht="15.75" thickBot="1" x14ac:dyDescent="0.3">
      <c r="A123" s="14"/>
      <c r="B123" s="15"/>
      <c r="C123" s="11"/>
      <c r="D123" s="7" t="s">
        <v>23</v>
      </c>
      <c r="E123" s="55" t="s">
        <v>44</v>
      </c>
      <c r="F123" s="42">
        <v>21</v>
      </c>
      <c r="G123" s="56">
        <v>1.617</v>
      </c>
      <c r="H123" s="56">
        <v>0.63</v>
      </c>
      <c r="I123" s="57">
        <v>10.92</v>
      </c>
      <c r="J123" s="42">
        <v>56</v>
      </c>
      <c r="K123" s="43" t="s">
        <v>47</v>
      </c>
      <c r="L123" s="59">
        <v>1.79</v>
      </c>
    </row>
    <row r="124" spans="1:12" ht="15.75" thickBot="1" x14ac:dyDescent="0.3">
      <c r="A124" s="14"/>
      <c r="B124" s="15"/>
      <c r="C124" s="11"/>
      <c r="D124" s="7" t="s">
        <v>24</v>
      </c>
      <c r="E124" s="50" t="s">
        <v>51</v>
      </c>
      <c r="F124" s="51">
        <v>180</v>
      </c>
      <c r="G124" s="61">
        <v>2.7</v>
      </c>
      <c r="H124" s="61">
        <v>0.09</v>
      </c>
      <c r="I124" s="62">
        <v>37.799999999999997</v>
      </c>
      <c r="J124" s="42">
        <v>173</v>
      </c>
      <c r="K124" s="43" t="s">
        <v>47</v>
      </c>
      <c r="L124" s="63">
        <v>32.299999999999997</v>
      </c>
    </row>
    <row r="125" spans="1:12" ht="15" x14ac:dyDescent="0.25">
      <c r="A125" s="14"/>
      <c r="B125" s="15"/>
      <c r="C125" s="11"/>
      <c r="D125" s="64" t="s">
        <v>26</v>
      </c>
      <c r="E125" s="55" t="s">
        <v>68</v>
      </c>
      <c r="F125" s="42">
        <v>15</v>
      </c>
      <c r="G125" s="56">
        <v>3.48</v>
      </c>
      <c r="H125" s="56">
        <v>4.4249999999999998</v>
      </c>
      <c r="I125" s="57">
        <v>0</v>
      </c>
      <c r="J125" s="42">
        <v>54</v>
      </c>
      <c r="K125" s="43" t="s">
        <v>47</v>
      </c>
      <c r="L125" s="59">
        <v>11.36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416</v>
      </c>
      <c r="G127" s="19">
        <f t="shared" ref="G127:J127" si="62">SUM(G120:G126)</f>
        <v>13.867000000000001</v>
      </c>
      <c r="H127" s="19">
        <f t="shared" si="62"/>
        <v>16.015000000000001</v>
      </c>
      <c r="I127" s="19">
        <f t="shared" si="62"/>
        <v>106.67</v>
      </c>
      <c r="J127" s="19">
        <f t="shared" si="62"/>
        <v>637</v>
      </c>
      <c r="K127" s="25"/>
      <c r="L127" s="19">
        <f t="shared" ref="L127" si="63">SUM(L120:L126)</f>
        <v>66.22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416</v>
      </c>
      <c r="G138" s="32">
        <f t="shared" ref="G138" si="66">G127+G137</f>
        <v>13.867000000000001</v>
      </c>
      <c r="H138" s="32">
        <f t="shared" ref="H138" si="67">H127+H137</f>
        <v>16.015000000000001</v>
      </c>
      <c r="I138" s="32">
        <f t="shared" ref="I138" si="68">I127+I137</f>
        <v>106.67</v>
      </c>
      <c r="J138" s="32">
        <f t="shared" ref="J138:L138" si="69">J127+J137</f>
        <v>637</v>
      </c>
      <c r="K138" s="32"/>
      <c r="L138" s="32">
        <f t="shared" si="69"/>
        <v>66.22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69</v>
      </c>
      <c r="F139" s="39">
        <v>150</v>
      </c>
      <c r="G139" s="51">
        <v>12.387</v>
      </c>
      <c r="H139" s="51">
        <v>4.3289999999999997</v>
      </c>
      <c r="I139" s="52">
        <v>27.866</v>
      </c>
      <c r="J139" s="39">
        <v>262</v>
      </c>
      <c r="K139" s="53">
        <v>290.30200000000002</v>
      </c>
      <c r="L139" s="54">
        <v>27.51</v>
      </c>
    </row>
    <row r="140" spans="1:12" ht="15.75" thickBot="1" x14ac:dyDescent="0.3">
      <c r="A140" s="23"/>
      <c r="B140" s="15"/>
      <c r="C140" s="11"/>
      <c r="D140" s="64" t="s">
        <v>26</v>
      </c>
      <c r="E140" s="60" t="s">
        <v>72</v>
      </c>
      <c r="F140" s="42">
        <v>60</v>
      </c>
      <c r="G140" s="61">
        <v>0.79</v>
      </c>
      <c r="H140" s="61">
        <v>1.95</v>
      </c>
      <c r="I140" s="62">
        <v>3.88</v>
      </c>
      <c r="J140" s="42">
        <v>36</v>
      </c>
      <c r="K140" s="43">
        <v>45</v>
      </c>
      <c r="L140" s="63">
        <v>3</v>
      </c>
    </row>
    <row r="141" spans="1:12" ht="15" x14ac:dyDescent="0.25">
      <c r="A141" s="23"/>
      <c r="B141" s="15"/>
      <c r="C141" s="11"/>
      <c r="D141" s="7" t="s">
        <v>22</v>
      </c>
      <c r="E141" s="55" t="s">
        <v>70</v>
      </c>
      <c r="F141" s="42">
        <v>200</v>
      </c>
      <c r="G141" s="56">
        <v>0</v>
      </c>
      <c r="H141" s="56">
        <v>0</v>
      </c>
      <c r="I141" s="57">
        <v>30.06</v>
      </c>
      <c r="J141" s="42">
        <v>123</v>
      </c>
      <c r="K141" s="43" t="s">
        <v>71</v>
      </c>
      <c r="L141" s="59">
        <v>9.86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5" t="s">
        <v>44</v>
      </c>
      <c r="F142" s="42">
        <v>20</v>
      </c>
      <c r="G142" s="56">
        <v>1.54</v>
      </c>
      <c r="H142" s="56">
        <v>0.6</v>
      </c>
      <c r="I142" s="57">
        <v>10.4</v>
      </c>
      <c r="J142" s="42">
        <v>53</v>
      </c>
      <c r="K142" s="43" t="s">
        <v>47</v>
      </c>
      <c r="L142" s="59">
        <v>1.65</v>
      </c>
    </row>
    <row r="143" spans="1:12" ht="15" x14ac:dyDescent="0.25">
      <c r="A143" s="23"/>
      <c r="B143" s="15"/>
      <c r="C143" s="11"/>
      <c r="D143" s="7" t="s">
        <v>24</v>
      </c>
      <c r="E143" s="41" t="s">
        <v>73</v>
      </c>
      <c r="F143" s="51">
        <v>110</v>
      </c>
      <c r="G143" s="51">
        <v>0.36</v>
      </c>
      <c r="H143" s="51">
        <v>0.27</v>
      </c>
      <c r="I143" s="52">
        <v>9.27</v>
      </c>
      <c r="J143" s="42">
        <v>47</v>
      </c>
      <c r="K143" s="43" t="s">
        <v>47</v>
      </c>
      <c r="L143" s="42">
        <v>24.2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15.076999999999998</v>
      </c>
      <c r="H146" s="19">
        <f t="shared" si="70"/>
        <v>7.1489999999999991</v>
      </c>
      <c r="I146" s="19">
        <f t="shared" si="70"/>
        <v>81.475999999999999</v>
      </c>
      <c r="J146" s="19">
        <f t="shared" si="70"/>
        <v>521</v>
      </c>
      <c r="K146" s="25"/>
      <c r="L146" s="19">
        <f t="shared" ref="L146" si="71">SUM(L139:L145)</f>
        <v>66.22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540</v>
      </c>
      <c r="G157" s="32">
        <f t="shared" ref="G157" si="74">G146+G156</f>
        <v>15.076999999999998</v>
      </c>
      <c r="H157" s="32">
        <f t="shared" ref="H157" si="75">H146+H156</f>
        <v>7.1489999999999991</v>
      </c>
      <c r="I157" s="32">
        <f t="shared" ref="I157" si="76">I146+I156</f>
        <v>81.475999999999999</v>
      </c>
      <c r="J157" s="32">
        <f t="shared" ref="J157:L157" si="77">J146+J156</f>
        <v>521</v>
      </c>
      <c r="K157" s="32"/>
      <c r="L157" s="32">
        <f t="shared" si="77"/>
        <v>66.22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74</v>
      </c>
      <c r="F158" s="39">
        <v>155</v>
      </c>
      <c r="G158" s="51">
        <v>10.9</v>
      </c>
      <c r="H158" s="51">
        <v>26.12</v>
      </c>
      <c r="I158" s="52">
        <v>14.685</v>
      </c>
      <c r="J158" s="39">
        <v>339</v>
      </c>
      <c r="K158" s="53">
        <v>259</v>
      </c>
      <c r="L158" s="54">
        <v>30.87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5" t="s">
        <v>64</v>
      </c>
      <c r="F160" s="42">
        <v>207</v>
      </c>
      <c r="G160" s="56">
        <v>7.0000000000000007E-2</v>
      </c>
      <c r="H160" s="56">
        <v>0.02</v>
      </c>
      <c r="I160" s="57">
        <v>15.2</v>
      </c>
      <c r="J160" s="42">
        <v>62</v>
      </c>
      <c r="K160" s="58">
        <v>367</v>
      </c>
      <c r="L160" s="59">
        <v>4.1500000000000004</v>
      </c>
    </row>
    <row r="161" spans="1:12" ht="15" x14ac:dyDescent="0.25">
      <c r="A161" s="23"/>
      <c r="B161" s="15"/>
      <c r="C161" s="11"/>
      <c r="D161" s="7" t="s">
        <v>23</v>
      </c>
      <c r="E161" s="55" t="s">
        <v>44</v>
      </c>
      <c r="F161" s="42">
        <v>15</v>
      </c>
      <c r="G161" s="56">
        <v>1.155</v>
      </c>
      <c r="H161" s="56">
        <v>0.45</v>
      </c>
      <c r="I161" s="57">
        <v>7.8</v>
      </c>
      <c r="J161" s="42">
        <v>40</v>
      </c>
      <c r="K161" s="43" t="s">
        <v>47</v>
      </c>
      <c r="L161" s="59">
        <v>1.2</v>
      </c>
    </row>
    <row r="162" spans="1:12" ht="15.75" thickBot="1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 t="s">
        <v>54</v>
      </c>
      <c r="E163" s="50" t="s">
        <v>62</v>
      </c>
      <c r="F163" s="42">
        <v>200</v>
      </c>
      <c r="G163" s="51">
        <v>1</v>
      </c>
      <c r="H163" s="51">
        <v>0</v>
      </c>
      <c r="I163" s="52">
        <v>20.2</v>
      </c>
      <c r="J163" s="42">
        <v>85</v>
      </c>
      <c r="K163" s="43" t="s">
        <v>47</v>
      </c>
      <c r="L163" s="54">
        <v>30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577</v>
      </c>
      <c r="G165" s="19">
        <f t="shared" ref="G165:J165" si="78">SUM(G158:G164)</f>
        <v>13.125</v>
      </c>
      <c r="H165" s="19">
        <f t="shared" si="78"/>
        <v>26.59</v>
      </c>
      <c r="I165" s="19">
        <f t="shared" si="78"/>
        <v>57.884999999999991</v>
      </c>
      <c r="J165" s="19">
        <f t="shared" si="78"/>
        <v>526</v>
      </c>
      <c r="K165" s="25"/>
      <c r="L165" s="19">
        <f t="shared" ref="L165" si="79">SUM(L158:L164)</f>
        <v>66.22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577</v>
      </c>
      <c r="G176" s="32">
        <f t="shared" ref="G176" si="82">G165+G175</f>
        <v>13.125</v>
      </c>
      <c r="H176" s="32">
        <f t="shared" ref="H176" si="83">H165+H175</f>
        <v>26.59</v>
      </c>
      <c r="I176" s="32">
        <f t="shared" ref="I176" si="84">I165+I175</f>
        <v>57.884999999999991</v>
      </c>
      <c r="J176" s="32">
        <f t="shared" ref="J176:L176" si="85">J165+J175</f>
        <v>526</v>
      </c>
      <c r="K176" s="32"/>
      <c r="L176" s="32">
        <f t="shared" si="85"/>
        <v>66.22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75</v>
      </c>
      <c r="F177" s="39">
        <v>150</v>
      </c>
      <c r="G177" s="51">
        <v>10.47</v>
      </c>
      <c r="H177" s="51">
        <v>10.77</v>
      </c>
      <c r="I177" s="52">
        <v>9.6</v>
      </c>
      <c r="J177" s="39">
        <v>249</v>
      </c>
      <c r="K177" s="53">
        <v>294.30900000000003</v>
      </c>
      <c r="L177" s="54">
        <v>31.4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5" t="s">
        <v>43</v>
      </c>
      <c r="F179" s="42">
        <v>200</v>
      </c>
      <c r="G179" s="56">
        <v>7.0000000000000007E-2</v>
      </c>
      <c r="H179" s="56">
        <v>0.02</v>
      </c>
      <c r="I179" s="57">
        <v>15</v>
      </c>
      <c r="J179" s="42">
        <v>60</v>
      </c>
      <c r="K179" s="43">
        <v>376</v>
      </c>
      <c r="L179" s="59">
        <v>2.15</v>
      </c>
    </row>
    <row r="180" spans="1:12" ht="15.75" thickBot="1" x14ac:dyDescent="0.3">
      <c r="A180" s="23"/>
      <c r="B180" s="15"/>
      <c r="C180" s="11"/>
      <c r="D180" s="7" t="s">
        <v>23</v>
      </c>
      <c r="E180" s="55" t="s">
        <v>44</v>
      </c>
      <c r="F180" s="42">
        <v>28</v>
      </c>
      <c r="G180" s="56">
        <v>2.1560000000000001</v>
      </c>
      <c r="H180" s="56">
        <v>0.84</v>
      </c>
      <c r="I180" s="57">
        <v>14.56</v>
      </c>
      <c r="J180" s="42">
        <v>82</v>
      </c>
      <c r="K180" s="43" t="s">
        <v>47</v>
      </c>
      <c r="L180" s="59">
        <v>2.37</v>
      </c>
    </row>
    <row r="181" spans="1:12" ht="15" x14ac:dyDescent="0.25">
      <c r="A181" s="23"/>
      <c r="B181" s="15"/>
      <c r="C181" s="11"/>
      <c r="D181" s="7" t="s">
        <v>24</v>
      </c>
      <c r="E181" s="50" t="s">
        <v>77</v>
      </c>
      <c r="F181" s="42">
        <v>100</v>
      </c>
      <c r="G181" s="42">
        <v>0</v>
      </c>
      <c r="H181" s="42">
        <v>0</v>
      </c>
      <c r="I181" s="42">
        <v>10</v>
      </c>
      <c r="J181" s="42">
        <v>47</v>
      </c>
      <c r="K181" s="43" t="s">
        <v>47</v>
      </c>
      <c r="L181" s="54">
        <v>27.5</v>
      </c>
    </row>
    <row r="182" spans="1:12" ht="15" x14ac:dyDescent="0.25">
      <c r="A182" s="23"/>
      <c r="B182" s="15"/>
      <c r="C182" s="11"/>
      <c r="D182" s="64" t="s">
        <v>26</v>
      </c>
      <c r="E182" s="55" t="s">
        <v>76</v>
      </c>
      <c r="F182" s="42">
        <v>60</v>
      </c>
      <c r="G182" s="56">
        <v>0.74</v>
      </c>
      <c r="H182" s="56">
        <v>5.6000000000000001E-2</v>
      </c>
      <c r="I182" s="57">
        <v>6.88</v>
      </c>
      <c r="J182" s="42">
        <v>49</v>
      </c>
      <c r="K182" s="43">
        <v>62</v>
      </c>
      <c r="L182" s="59">
        <v>2.8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538</v>
      </c>
      <c r="G184" s="19">
        <f t="shared" ref="G184:J184" si="86">SUM(G177:G183)</f>
        <v>13.436000000000002</v>
      </c>
      <c r="H184" s="19">
        <f t="shared" si="86"/>
        <v>11.685999999999998</v>
      </c>
      <c r="I184" s="19">
        <f t="shared" si="86"/>
        <v>56.040000000000006</v>
      </c>
      <c r="J184" s="19">
        <f t="shared" si="86"/>
        <v>487</v>
      </c>
      <c r="K184" s="25"/>
      <c r="L184" s="19">
        <f t="shared" ref="L184" si="87">SUM(L177:L183)</f>
        <v>66.22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538</v>
      </c>
      <c r="G195" s="32">
        <f t="shared" ref="G195" si="90">G184+G194</f>
        <v>13.436000000000002</v>
      </c>
      <c r="H195" s="32">
        <f t="shared" ref="H195" si="91">H184+H194</f>
        <v>11.685999999999998</v>
      </c>
      <c r="I195" s="32">
        <f t="shared" ref="I195" si="92">I184+I194</f>
        <v>56.040000000000006</v>
      </c>
      <c r="J195" s="32">
        <f t="shared" ref="J195:L195" si="93">J184+J194</f>
        <v>487</v>
      </c>
      <c r="K195" s="32"/>
      <c r="L195" s="32">
        <f t="shared" si="93"/>
        <v>66.22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547.79999999999995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16.755100000000002</v>
      </c>
      <c r="H196" s="34">
        <f t="shared" si="94"/>
        <v>17.572500000000002</v>
      </c>
      <c r="I196" s="34">
        <f t="shared" si="94"/>
        <v>77.16109999999999</v>
      </c>
      <c r="J196" s="34">
        <f t="shared" si="94"/>
        <v>560.35799999999995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66.220000000000013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2023-10-13T15:04:41Z</dcterms:modified>
</cp:coreProperties>
</file>